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5\"/>
    </mc:Choice>
  </mc:AlternateContent>
  <xr:revisionPtr revIDLastSave="0" documentId="13_ncr:1_{83424862-43AA-4934-B916-0EF769289659}" xr6:coauthVersionLast="47" xr6:coauthVersionMax="47" xr10:uidLastSave="{00000000-0000-0000-0000-000000000000}"/>
  <bookViews>
    <workbookView xWindow="-120" yWindow="-120" windowWidth="25440" windowHeight="15990" tabRatio="832" xr2:uid="{00000000-000D-0000-FFFF-FFFF00000000}"/>
  </bookViews>
  <sheets>
    <sheet name="2024 Indicator 5d(ii) Data&amp;Imag" sheetId="13" r:id="rId1"/>
    <sheet name="2024 Indicator 5d(iia)Chart" sheetId="26" r:id="rId2"/>
    <sheet name="2024 Indicator 5d(iib)Chart" sheetId="28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3" l="1"/>
  <c r="G23" i="13"/>
  <c r="G16" i="13"/>
  <c r="F16" i="13"/>
  <c r="G22" i="13"/>
  <c r="F22" i="13"/>
  <c r="G21" i="13"/>
  <c r="F21" i="13"/>
  <c r="G20" i="13"/>
  <c r="F20" i="13"/>
  <c r="G19" i="13"/>
  <c r="F19" i="13"/>
  <c r="G18" i="13"/>
  <c r="F18" i="13"/>
  <c r="G17" i="13"/>
  <c r="F17" i="13"/>
</calcChain>
</file>

<file path=xl/sharedStrings.xml><?xml version="1.0" encoding="utf-8"?>
<sst xmlns="http://schemas.openxmlformats.org/spreadsheetml/2006/main" count="26" uniqueCount="26">
  <si>
    <t xml:space="preserve">Hispanic </t>
  </si>
  <si>
    <t>1980 Civilian Population</t>
  </si>
  <si>
    <t>American Indian/Alaska Native</t>
  </si>
  <si>
    <t>1980 18-24 Year-Old Population</t>
  </si>
  <si>
    <t>1980 Master's Degrees Conferred</t>
  </si>
  <si>
    <t>1980 Doctoral Degrees Conferred</t>
  </si>
  <si>
    <t xml:space="preserve">                                                              </t>
  </si>
  <si>
    <t xml:space="preserve">White* </t>
  </si>
  <si>
    <t xml:space="preserve">Black* </t>
  </si>
  <si>
    <t>Asian*</t>
  </si>
  <si>
    <t>Pacific Islander</t>
  </si>
  <si>
    <t>White</t>
  </si>
  <si>
    <t>Black</t>
  </si>
  <si>
    <t>Hispanic</t>
  </si>
  <si>
    <t>American Indian/ Alaska Native</t>
  </si>
  <si>
    <t>Two or more races</t>
  </si>
  <si>
    <t xml:space="preserve">Asian </t>
  </si>
  <si>
    <t>2021 Civilian Population</t>
  </si>
  <si>
    <t>2021 18-24 Year Old Population</t>
  </si>
  <si>
    <t>*Asian/Pacific Islander</t>
  </si>
  <si>
    <t>2021 Master's Degrees  Conferred</t>
  </si>
  <si>
    <t>2021 Doctoral Degrees Conferred</t>
  </si>
  <si>
    <t>parity Master's</t>
  </si>
  <si>
    <t>parity Doctorates</t>
  </si>
  <si>
    <t xml:space="preserve">Equity Indicator 5d(ii): Distributions of master’s and doctoral degrees conferred on U.S. citizens and distribution of the civilian </t>
  </si>
  <si>
    <t>population by race/ethnicity: 1980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</si>
</sst>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</font>
    <font>
      <sz val="10"/>
      <color theme="1"/>
      <name val="Courier New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9" fontId="2" fillId="0" borderId="0" xfId="0" applyNumberFormat="1" applyFont="1"/>
    <xf numFmtId="9" fontId="2" fillId="0" borderId="0" xfId="1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9" fontId="3" fillId="0" borderId="1" xfId="1" applyFont="1" applyBorder="1" applyAlignment="1">
      <alignment horizontal="center" wrapText="1"/>
    </xf>
    <xf numFmtId="9" fontId="0" fillId="0" borderId="0" xfId="0" applyNumberFormat="1"/>
    <xf numFmtId="10" fontId="0" fillId="0" borderId="0" xfId="1" applyNumberFormat="1" applyFont="1"/>
    <xf numFmtId="9" fontId="5" fillId="0" borderId="0" xfId="1" applyFont="1"/>
    <xf numFmtId="0" fontId="5" fillId="0" borderId="0" xfId="0" applyFont="1"/>
    <xf numFmtId="164" fontId="0" fillId="0" borderId="0" xfId="1" applyNumberFormat="1" applyFont="1" applyFill="1"/>
    <xf numFmtId="9" fontId="0" fillId="0" borderId="0" xfId="1" applyFont="1" applyFill="1"/>
    <xf numFmtId="0" fontId="8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5">
    <cellStyle name="Normal" xfId="0" builtinId="0"/>
    <cellStyle name="Normal 2" xfId="2" xr:uid="{A49B6297-6882-4B50-8BD6-4DF8EEC5AC0F}"/>
    <cellStyle name="Normal 3" xfId="3" xr:uid="{5E16FF50-5507-4DC8-8AE8-0A832372677B}"/>
    <cellStyle name="Percent" xfId="1" builtinId="5"/>
    <cellStyle name="Percent 2" xfId="4" xr:uid="{55664CA6-B57A-4EE2-AE5B-581171A4BD49}"/>
  </cellStyles>
  <dxfs count="0"/>
  <tableStyles count="0" defaultTableStyle="TableStyleMedium2" defaultPivotStyle="PivotStyleLight16"/>
  <colors>
    <mruColors>
      <color rgb="FF666699"/>
      <color rgb="FFFF9966"/>
      <color rgb="FF366092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1980 Doctoral and Master's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502158215104703"/>
          <c:y val="4.1771589064615026E-2"/>
          <c:w val="0.5119484470047907"/>
          <c:h val="0.91464521212202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 Indicator 5d(ii) Data&amp;Imag'!$B$6</c:f>
              <c:strCache>
                <c:ptCount val="1"/>
                <c:pt idx="0">
                  <c:v>1980 Civilian Population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5d(ii) Data&amp;Imag'!$A$7:$A$11</c:f>
              <c:strCache>
                <c:ptCount val="5"/>
                <c:pt idx="0">
                  <c:v>American Indian/Alaska Native</c:v>
                </c:pt>
                <c:pt idx="1">
                  <c:v>Asian*</c:v>
                </c:pt>
                <c:pt idx="2">
                  <c:v>Hispanic </c:v>
                </c:pt>
                <c:pt idx="3">
                  <c:v>Black* </c:v>
                </c:pt>
                <c:pt idx="4">
                  <c:v>White* </c:v>
                </c:pt>
              </c:strCache>
            </c:strRef>
          </c:cat>
          <c:val>
            <c:numRef>
              <c:f>'2024 Indicator 5d(ii) Data&amp;Imag'!$B$7:$B$11</c:f>
              <c:numCache>
                <c:formatCode>0%</c:formatCode>
                <c:ptCount val="5"/>
                <c:pt idx="0" formatCode="0.0%">
                  <c:v>6.0000000000000001E-3</c:v>
                </c:pt>
                <c:pt idx="1">
                  <c:v>1.6E-2</c:v>
                </c:pt>
                <c:pt idx="2">
                  <c:v>6.5000000000000002E-2</c:v>
                </c:pt>
                <c:pt idx="3">
                  <c:v>0.115</c:v>
                </c:pt>
                <c:pt idx="4">
                  <c:v>0.79700000000000004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4-4FBA-AD63-931A50C038AC}"/>
            </c:ext>
          </c:extLst>
        </c:ser>
        <c:ser>
          <c:idx val="1"/>
          <c:order val="1"/>
          <c:tx>
            <c:strRef>
              <c:f>'2024 Indicator 5d(ii) Data&amp;Imag'!$C$6</c:f>
              <c:strCache>
                <c:ptCount val="1"/>
                <c:pt idx="0">
                  <c:v>1980 18-24 Year-Old Population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5d(ii) Data&amp;Imag'!$A$7:$A$11</c:f>
              <c:strCache>
                <c:ptCount val="5"/>
                <c:pt idx="0">
                  <c:v>American Indian/Alaska Native</c:v>
                </c:pt>
                <c:pt idx="1">
                  <c:v>Asian*</c:v>
                </c:pt>
                <c:pt idx="2">
                  <c:v>Hispanic </c:v>
                </c:pt>
                <c:pt idx="3">
                  <c:v>Black* </c:v>
                </c:pt>
                <c:pt idx="4">
                  <c:v>White* </c:v>
                </c:pt>
              </c:strCache>
            </c:strRef>
          </c:cat>
          <c:val>
            <c:numRef>
              <c:f>'2024 Indicator 5d(ii) Data&amp;Imag'!$C$7:$C$11</c:f>
              <c:numCache>
                <c:formatCode>0%</c:formatCode>
                <c:ptCount val="5"/>
                <c:pt idx="0" formatCode="0.0%">
                  <c:v>7.0000000000000001E-3</c:v>
                </c:pt>
                <c:pt idx="1">
                  <c:v>1.6E-2</c:v>
                </c:pt>
                <c:pt idx="2">
                  <c:v>7.5999999999999998E-2</c:v>
                </c:pt>
                <c:pt idx="3">
                  <c:v>0.129</c:v>
                </c:pt>
                <c:pt idx="4">
                  <c:v>0.77300000000000002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4-4FBA-AD63-931A50C038AC}"/>
            </c:ext>
          </c:extLst>
        </c:ser>
        <c:ser>
          <c:idx val="2"/>
          <c:order val="2"/>
          <c:tx>
            <c:strRef>
              <c:f>'2024 Indicator 5d(ii) Data&amp;Imag'!$D$6</c:f>
              <c:strCache>
                <c:ptCount val="1"/>
                <c:pt idx="0">
                  <c:v>1980 Master's Degrees Conferred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5d(ii) Data&amp;Imag'!$A$7:$A$11</c:f>
              <c:strCache>
                <c:ptCount val="5"/>
                <c:pt idx="0">
                  <c:v>American Indian/Alaska Native</c:v>
                </c:pt>
                <c:pt idx="1">
                  <c:v>Asian*</c:v>
                </c:pt>
                <c:pt idx="2">
                  <c:v>Hispanic </c:v>
                </c:pt>
                <c:pt idx="3">
                  <c:v>Black* </c:v>
                </c:pt>
                <c:pt idx="4">
                  <c:v>White* </c:v>
                </c:pt>
              </c:strCache>
            </c:strRef>
          </c:cat>
          <c:val>
            <c:numRef>
              <c:f>'2024 Indicator 5d(ii) Data&amp;Imag'!$D$7:$D$11</c:f>
              <c:numCache>
                <c:formatCode>0%</c:formatCode>
                <c:ptCount val="5"/>
                <c:pt idx="0" formatCode="0.0%">
                  <c:v>4.0000000000000001E-3</c:v>
                </c:pt>
                <c:pt idx="1">
                  <c:v>2.3E-2</c:v>
                </c:pt>
                <c:pt idx="2">
                  <c:v>2.3E-2</c:v>
                </c:pt>
                <c:pt idx="3">
                  <c:v>6.3E-2</c:v>
                </c:pt>
                <c:pt idx="4">
                  <c:v>0.88800000000000001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4-4FBA-AD63-931A50C038AC}"/>
            </c:ext>
          </c:extLst>
        </c:ser>
        <c:ser>
          <c:idx val="3"/>
          <c:order val="3"/>
          <c:tx>
            <c:strRef>
              <c:f>'2024 Indicator 5d(ii) Data&amp;Imag'!$E$6</c:f>
              <c:strCache>
                <c:ptCount val="1"/>
                <c:pt idx="0">
                  <c:v>1980 Doctoral Degrees Conferred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5d(ii) Data&amp;Imag'!$A$7:$A$11</c:f>
              <c:strCache>
                <c:ptCount val="5"/>
                <c:pt idx="0">
                  <c:v>American Indian/Alaska Native</c:v>
                </c:pt>
                <c:pt idx="1">
                  <c:v>Asian*</c:v>
                </c:pt>
                <c:pt idx="2">
                  <c:v>Hispanic </c:v>
                </c:pt>
                <c:pt idx="3">
                  <c:v>Black* </c:v>
                </c:pt>
                <c:pt idx="4">
                  <c:v>White* </c:v>
                </c:pt>
              </c:strCache>
            </c:strRef>
          </c:cat>
          <c:val>
            <c:numRef>
              <c:f>'2024 Indicator 5d(ii) Data&amp;Imag'!$E$7:$E$11</c:f>
              <c:numCache>
                <c:formatCode>0%</c:formatCode>
                <c:ptCount val="5"/>
                <c:pt idx="0" formatCode="0.0%">
                  <c:v>3.0000000000000001E-3</c:v>
                </c:pt>
                <c:pt idx="1">
                  <c:v>2.4E-2</c:v>
                </c:pt>
                <c:pt idx="2">
                  <c:v>2.1000000000000001E-2</c:v>
                </c:pt>
                <c:pt idx="3">
                  <c:v>4.2000000000000003E-2</c:v>
                </c:pt>
                <c:pt idx="4">
                  <c:v>0.90900000000000003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74-4FBA-AD63-931A50C038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454825744"/>
        <c:axId val="-1454824656"/>
      </c:barChart>
      <c:catAx>
        <c:axId val="-1454825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1454824656"/>
        <c:crosses val="autoZero"/>
        <c:auto val="1"/>
        <c:lblAlgn val="ctr"/>
        <c:lblOffset val="100"/>
        <c:noMultiLvlLbl val="0"/>
      </c:catAx>
      <c:valAx>
        <c:axId val="-1454824656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-145482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1492428794249"/>
          <c:y val="0.30543867494413407"/>
          <c:w val="0.19405796481013743"/>
          <c:h val="0.279282208434918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>
          <a:latin typeface="+mn-l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2021 Doctoral and Master's </a:t>
            </a:r>
          </a:p>
        </c:rich>
      </c:tx>
      <c:layout>
        <c:manualLayout>
          <c:xMode val="edge"/>
          <c:yMode val="edge"/>
          <c:x val="0.42831631459092878"/>
          <c:y val="1.8079056724416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77289391477647"/>
          <c:y val="0.1250229513888392"/>
          <c:w val="0.56200399467223339"/>
          <c:h val="0.836303938545758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 Indicator 5d(ii) Data&amp;Imag'!$B$15</c:f>
              <c:strCache>
                <c:ptCount val="1"/>
                <c:pt idx="0">
                  <c:v>2021 Civilian Population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5d(ii) Data&amp;Imag'!$A$16:$A$19,'2024 Indicator 5d(ii) Data&amp;Imag'!$A$21:$A$23)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5d(ii) Data&amp;Imag'!$B$16:$B$19,'2024 Indicator 5d(ii) Data&amp;Imag'!$B$21:$B$23)</c:f>
              <c:numCache>
                <c:formatCode>0.0%</c:formatCode>
                <c:ptCount val="7"/>
                <c:pt idx="0">
                  <c:v>1.886887021627961E-3</c:v>
                </c:pt>
                <c:pt idx="1">
                  <c:v>7.3876535395386864E-3</c:v>
                </c:pt>
                <c:pt idx="2" formatCode="0%">
                  <c:v>2.3473389051065125E-2</c:v>
                </c:pt>
                <c:pt idx="3">
                  <c:v>5.9313865646970845E-2</c:v>
                </c:pt>
                <c:pt idx="4" formatCode="0%">
                  <c:v>0.18875632621518673</c:v>
                </c:pt>
                <c:pt idx="5" formatCode="0%">
                  <c:v>0.12612029190245813</c:v>
                </c:pt>
                <c:pt idx="6" formatCode="0%">
                  <c:v>0.59306158662315256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7-469A-9106-1F3D5DC0634B}"/>
            </c:ext>
          </c:extLst>
        </c:ser>
        <c:ser>
          <c:idx val="1"/>
          <c:order val="1"/>
          <c:tx>
            <c:strRef>
              <c:f>'2024 Indicator 5d(ii) Data&amp;Imag'!$C$15</c:f>
              <c:strCache>
                <c:ptCount val="1"/>
                <c:pt idx="0">
                  <c:v>2021 18-24 Year Old Population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5d(ii) Data&amp;Imag'!$A$16:$A$19,'2024 Indicator 5d(ii) Data&amp;Imag'!$A$21:$A$23)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5d(ii) Data&amp;Imag'!$C$16:$C$19,'2024 Indicator 5d(ii) Data&amp;Imag'!$C$21:$C$23)</c:f>
              <c:numCache>
                <c:formatCode>0.0%</c:formatCode>
                <c:ptCount val="7"/>
                <c:pt idx="0">
                  <c:v>1.9847518520118715E-3</c:v>
                </c:pt>
                <c:pt idx="1">
                  <c:v>8.3612561442924123E-3</c:v>
                </c:pt>
                <c:pt idx="2" formatCode="0%">
                  <c:v>3.3856372283466662E-2</c:v>
                </c:pt>
                <c:pt idx="3">
                  <c:v>5.5666641186616989E-2</c:v>
                </c:pt>
                <c:pt idx="4" formatCode="0%">
                  <c:v>0.23393650150055334</c:v>
                </c:pt>
                <c:pt idx="5" formatCode="0%">
                  <c:v>0.13918906972338638</c:v>
                </c:pt>
                <c:pt idx="6" formatCode="0%">
                  <c:v>0.52700540730967238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7-469A-9106-1F3D5DC0634B}"/>
            </c:ext>
          </c:extLst>
        </c:ser>
        <c:ser>
          <c:idx val="2"/>
          <c:order val="2"/>
          <c:tx>
            <c:strRef>
              <c:f>'2024 Indicator 5d(ii) Data&amp;Imag'!$D$15</c:f>
              <c:strCache>
                <c:ptCount val="1"/>
                <c:pt idx="0">
                  <c:v>2021 Master's Degrees  Conferred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5d(ii) Data&amp;Imag'!$A$16:$A$19,'2024 Indicator 5d(ii) Data&amp;Imag'!$A$21:$A$23)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5d(ii) Data&amp;Imag'!$D$16:$D$19,'2024 Indicator 5d(ii) Data&amp;Imag'!$D$21:$D$23)</c:f>
              <c:numCache>
                <c:formatCode>0.0%</c:formatCode>
                <c:ptCount val="7"/>
                <c:pt idx="0">
                  <c:v>1.926417762725316E-3</c:v>
                </c:pt>
                <c:pt idx="1">
                  <c:v>4.3661624143205516E-3</c:v>
                </c:pt>
                <c:pt idx="2" formatCode="0%">
                  <c:v>2.6766825009747443E-2</c:v>
                </c:pt>
                <c:pt idx="3" formatCode="0%">
                  <c:v>6.5506278737654203E-2</c:v>
                </c:pt>
                <c:pt idx="4" formatCode="0%">
                  <c:v>0.10768444584920417</c:v>
                </c:pt>
                <c:pt idx="5" formatCode="0%">
                  <c:v>0.11333104162677328</c:v>
                </c:pt>
                <c:pt idx="6" formatCode="0%">
                  <c:v>0.53099917636989069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7-469A-9106-1F3D5DC0634B}"/>
            </c:ext>
          </c:extLst>
        </c:ser>
        <c:ser>
          <c:idx val="3"/>
          <c:order val="3"/>
          <c:tx>
            <c:strRef>
              <c:f>'2024 Indicator 5d(ii) Data&amp;Imag'!$E$15</c:f>
              <c:strCache>
                <c:ptCount val="1"/>
                <c:pt idx="0">
                  <c:v>2021 Doctoral Degrees Conferred</c:v>
                </c:pt>
              </c:strCache>
            </c:strRef>
          </c:tx>
          <c:spPr>
            <a:solidFill>
              <a:srgbClr val="66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5d(ii) Data&amp;Imag'!$A$16:$A$19,'2024 Indicator 5d(ii) Data&amp;Imag'!$A$21:$A$23)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5d(ii) Data&amp;Imag'!$E$16:$E$19,'2024 Indicator 5d(ii) Data&amp;Imag'!$E$21:$E$23)</c:f>
              <c:numCache>
                <c:formatCode>0.0%</c:formatCode>
                <c:ptCount val="7"/>
                <c:pt idx="0">
                  <c:v>1.4170948010656553E-3</c:v>
                </c:pt>
                <c:pt idx="1">
                  <c:v>3.5556196826738262E-3</c:v>
                </c:pt>
                <c:pt idx="2" formatCode="0%">
                  <c:v>2.972807239035551E-2</c:v>
                </c:pt>
                <c:pt idx="3" formatCode="0%">
                  <c:v>0.11469707666225221</c:v>
                </c:pt>
                <c:pt idx="4" formatCode="0%">
                  <c:v>8.4845330543803693E-2</c:v>
                </c:pt>
                <c:pt idx="5" formatCode="0%">
                  <c:v>8.7813500018035756E-2</c:v>
                </c:pt>
                <c:pt idx="6" formatCode="0%">
                  <c:v>0.55695432832282965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B7-469A-9106-1F3D5DC06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54812144"/>
        <c:axId val="-1454825200"/>
      </c:barChart>
      <c:catAx>
        <c:axId val="-1454812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25200"/>
        <c:crosses val="autoZero"/>
        <c:auto val="1"/>
        <c:lblAlgn val="ctr"/>
        <c:lblOffset val="100"/>
        <c:noMultiLvlLbl val="0"/>
      </c:catAx>
      <c:valAx>
        <c:axId val="-1454825200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1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0682972288835"/>
          <c:y val="0.45821638363568645"/>
          <c:w val="0.20314738947962052"/>
          <c:h val="0.29967660866215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2</xdr:row>
      <xdr:rowOff>76200</xdr:rowOff>
    </xdr:from>
    <xdr:to>
      <xdr:col>19</xdr:col>
      <xdr:colOff>296203</xdr:colOff>
      <xdr:row>39</xdr:row>
      <xdr:rowOff>153569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CCAAB3-FA10-F1BE-EFE6-EAA2CC04D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742950"/>
          <a:ext cx="6649378" cy="8373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abSelected="1" zoomScaleNormal="100" workbookViewId="0"/>
  </sheetViews>
  <sheetFormatPr defaultColWidth="9.140625" defaultRowHeight="15" x14ac:dyDescent="0.25"/>
  <cols>
    <col min="1" max="1" width="31" customWidth="1"/>
    <col min="2" max="7" width="12.28515625" customWidth="1"/>
  </cols>
  <sheetData>
    <row r="1" spans="1:12" s="13" customFormat="1" ht="26.25" customHeight="1" x14ac:dyDescent="0.35">
      <c r="A1" s="16" t="s">
        <v>24</v>
      </c>
      <c r="B1" s="12"/>
      <c r="C1" s="12"/>
      <c r="D1" s="12"/>
      <c r="E1" s="12"/>
    </row>
    <row r="2" spans="1:12" s="13" customFormat="1" ht="26.25" customHeight="1" x14ac:dyDescent="0.35">
      <c r="A2" s="16" t="s">
        <v>25</v>
      </c>
      <c r="B2" s="12"/>
      <c r="C2" s="12"/>
      <c r="D2" s="12"/>
      <c r="E2" s="12"/>
    </row>
    <row r="3" spans="1:12" x14ac:dyDescent="0.25">
      <c r="B3" s="1"/>
      <c r="C3" s="1"/>
      <c r="D3" s="1"/>
      <c r="E3" s="1"/>
    </row>
    <row r="4" spans="1:12" ht="15.75" x14ac:dyDescent="0.25">
      <c r="A4" s="2"/>
      <c r="B4" s="2"/>
      <c r="C4" s="2"/>
      <c r="D4" s="2"/>
      <c r="E4" s="2"/>
      <c r="F4" s="2"/>
      <c r="G4" s="2"/>
      <c r="H4" s="2"/>
    </row>
    <row r="5" spans="1:12" ht="15.75" x14ac:dyDescent="0.25">
      <c r="A5" s="2"/>
      <c r="B5" s="2"/>
      <c r="C5" s="2"/>
      <c r="D5" s="2"/>
      <c r="E5" s="2"/>
      <c r="F5" s="2"/>
      <c r="G5" s="2"/>
      <c r="H5" s="2"/>
      <c r="L5" t="s">
        <v>6</v>
      </c>
    </row>
    <row r="6" spans="1:12" s="7" customFormat="1" ht="63" x14ac:dyDescent="0.25">
      <c r="A6" s="18"/>
      <c r="B6" s="8" t="s">
        <v>1</v>
      </c>
      <c r="C6" s="9" t="s">
        <v>3</v>
      </c>
      <c r="D6" s="8" t="s">
        <v>4</v>
      </c>
      <c r="E6" s="8" t="s">
        <v>5</v>
      </c>
      <c r="F6" s="3"/>
      <c r="G6" s="3"/>
      <c r="H6" s="3"/>
    </row>
    <row r="7" spans="1:12" ht="15.75" x14ac:dyDescent="0.25">
      <c r="A7" s="2" t="s">
        <v>2</v>
      </c>
      <c r="B7" s="4">
        <v>6.0000000000000001E-3</v>
      </c>
      <c r="C7" s="4">
        <v>7.0000000000000001E-3</v>
      </c>
      <c r="D7" s="4">
        <v>4.0000000000000001E-3</v>
      </c>
      <c r="E7" s="4">
        <v>3.0000000000000001E-3</v>
      </c>
      <c r="F7" s="5"/>
      <c r="G7" s="6"/>
      <c r="H7" s="2"/>
    </row>
    <row r="8" spans="1:12" ht="15.75" x14ac:dyDescent="0.25">
      <c r="A8" s="2" t="s">
        <v>9</v>
      </c>
      <c r="B8" s="6">
        <v>1.6E-2</v>
      </c>
      <c r="C8" s="6">
        <v>1.6E-2</v>
      </c>
      <c r="D8" s="6">
        <v>2.3E-2</v>
      </c>
      <c r="E8" s="6">
        <v>2.4E-2</v>
      </c>
      <c r="F8" s="5"/>
      <c r="G8" s="6"/>
      <c r="H8" s="2"/>
    </row>
    <row r="9" spans="1:12" ht="15.75" x14ac:dyDescent="0.25">
      <c r="A9" s="2" t="s">
        <v>0</v>
      </c>
      <c r="B9" s="6">
        <v>6.5000000000000002E-2</v>
      </c>
      <c r="C9" s="6">
        <v>7.5999999999999998E-2</v>
      </c>
      <c r="D9" s="6">
        <v>2.3E-2</v>
      </c>
      <c r="E9" s="6">
        <v>2.1000000000000001E-2</v>
      </c>
      <c r="F9" s="5"/>
      <c r="G9" s="6"/>
      <c r="H9" s="2"/>
    </row>
    <row r="10" spans="1:12" ht="15.75" x14ac:dyDescent="0.25">
      <c r="A10" s="2" t="s">
        <v>8</v>
      </c>
      <c r="B10" s="6">
        <v>0.115</v>
      </c>
      <c r="C10" s="6">
        <v>0.129</v>
      </c>
      <c r="D10" s="6">
        <v>6.3E-2</v>
      </c>
      <c r="E10" s="6">
        <v>4.2000000000000003E-2</v>
      </c>
      <c r="F10" s="5"/>
      <c r="G10" s="6"/>
      <c r="H10" s="2"/>
    </row>
    <row r="11" spans="1:12" ht="15.75" x14ac:dyDescent="0.25">
      <c r="A11" s="2" t="s">
        <v>7</v>
      </c>
      <c r="B11" s="6">
        <v>0.79700000000000004</v>
      </c>
      <c r="C11" s="6">
        <v>0.77300000000000002</v>
      </c>
      <c r="D11" s="6">
        <v>0.88800000000000001</v>
      </c>
      <c r="E11" s="6">
        <v>0.90900000000000003</v>
      </c>
      <c r="F11" s="5"/>
      <c r="G11" s="6"/>
      <c r="H11" s="2"/>
    </row>
    <row r="12" spans="1:12" x14ac:dyDescent="0.25">
      <c r="G12" s="10"/>
    </row>
    <row r="14" spans="1:12" x14ac:dyDescent="0.25">
      <c r="C14" s="1"/>
      <c r="G14" s="11"/>
    </row>
    <row r="15" spans="1:12" ht="60" x14ac:dyDescent="0.25">
      <c r="A15" s="17"/>
      <c r="B15" s="19" t="s">
        <v>17</v>
      </c>
      <c r="C15" s="19" t="s">
        <v>18</v>
      </c>
      <c r="D15" s="19" t="s">
        <v>20</v>
      </c>
      <c r="E15" s="19" t="s">
        <v>21</v>
      </c>
      <c r="F15" s="19" t="s">
        <v>23</v>
      </c>
      <c r="G15" s="19" t="s">
        <v>22</v>
      </c>
    </row>
    <row r="16" spans="1:12" x14ac:dyDescent="0.25">
      <c r="A16" t="s">
        <v>10</v>
      </c>
      <c r="B16" s="14">
        <v>1.886887021627961E-3</v>
      </c>
      <c r="C16" s="14">
        <v>1.9847518520118715E-3</v>
      </c>
      <c r="D16" s="14">
        <v>1.926417762725316E-3</v>
      </c>
      <c r="E16" s="14">
        <v>1.4170948010656553E-3</v>
      </c>
      <c r="F16" s="10">
        <f>SUM(E16/C16)</f>
        <v>0.71399092013905785</v>
      </c>
      <c r="G16" s="10">
        <f>SUM(D16/C16)</f>
        <v>0.97060887524683537</v>
      </c>
    </row>
    <row r="17" spans="1:7" x14ac:dyDescent="0.25">
      <c r="A17" t="s">
        <v>14</v>
      </c>
      <c r="B17" s="14">
        <v>7.3876535395386864E-3</v>
      </c>
      <c r="C17" s="14">
        <v>8.3612561442924123E-3</v>
      </c>
      <c r="D17" s="14">
        <v>4.3661624143205516E-3</v>
      </c>
      <c r="E17" s="14">
        <v>3.5556196826738262E-3</v>
      </c>
      <c r="F17" s="10">
        <f t="shared" ref="F17:F20" si="0">SUM(E17/C17)</f>
        <v>0.42524946267804209</v>
      </c>
      <c r="G17" s="10">
        <f t="shared" ref="G17:G20" si="1">SUM(D17/C17)</f>
        <v>0.52218976897400704</v>
      </c>
    </row>
    <row r="18" spans="1:7" x14ac:dyDescent="0.25">
      <c r="A18" t="s">
        <v>15</v>
      </c>
      <c r="B18" s="15">
        <v>2.3473389051065125E-2</v>
      </c>
      <c r="C18" s="15">
        <v>3.3856372283466662E-2</v>
      </c>
      <c r="D18" s="15">
        <v>2.6766825009747443E-2</v>
      </c>
      <c r="E18" s="15">
        <v>2.972807239035551E-2</v>
      </c>
      <c r="F18" s="10">
        <f t="shared" si="0"/>
        <v>0.87806431656213924</v>
      </c>
      <c r="G18" s="10">
        <f t="shared" si="1"/>
        <v>0.79059932309459768</v>
      </c>
    </row>
    <row r="19" spans="1:7" x14ac:dyDescent="0.25">
      <c r="A19" t="s">
        <v>16</v>
      </c>
      <c r="B19" s="14">
        <v>5.9313865646970845E-2</v>
      </c>
      <c r="C19" s="14">
        <v>5.5666641186616989E-2</v>
      </c>
      <c r="D19" s="15">
        <v>6.5506278737654203E-2</v>
      </c>
      <c r="E19" s="15">
        <v>0.11469707666225221</v>
      </c>
      <c r="F19" s="10">
        <f>SUM(E19/C19)</f>
        <v>2.0604274699768834</v>
      </c>
      <c r="G19" s="10">
        <f t="shared" si="1"/>
        <v>1.1767600369142228</v>
      </c>
    </row>
    <row r="20" spans="1:7" x14ac:dyDescent="0.25">
      <c r="A20" t="s">
        <v>19</v>
      </c>
      <c r="B20" s="14">
        <v>6.1200752668598805E-2</v>
      </c>
      <c r="C20" s="14">
        <v>5.7651393038628852E-2</v>
      </c>
      <c r="D20" s="15">
        <v>6.7432696500379516E-2</v>
      </c>
      <c r="E20" s="15">
        <v>0.11611417146331786</v>
      </c>
      <c r="F20" s="10">
        <f t="shared" si="0"/>
        <v>2.0140739944569335</v>
      </c>
      <c r="G20" s="10">
        <f t="shared" si="1"/>
        <v>1.1696629161275736</v>
      </c>
    </row>
    <row r="21" spans="1:7" x14ac:dyDescent="0.25">
      <c r="A21" t="s">
        <v>13</v>
      </c>
      <c r="B21" s="15">
        <v>0.18875632621518673</v>
      </c>
      <c r="C21" s="15">
        <v>0.23393650150055334</v>
      </c>
      <c r="D21" s="15">
        <v>0.10768444584920417</v>
      </c>
      <c r="E21" s="15">
        <v>8.4845330543803693E-2</v>
      </c>
      <c r="F21" s="10">
        <f>SUM(E21/C21)</f>
        <v>0.36268530135132848</v>
      </c>
      <c r="G21" s="10">
        <f>SUM(D21/C21)</f>
        <v>0.46031485107487363</v>
      </c>
    </row>
    <row r="22" spans="1:7" x14ac:dyDescent="0.25">
      <c r="A22" t="s">
        <v>12</v>
      </c>
      <c r="B22" s="15">
        <v>0.12612029190245813</v>
      </c>
      <c r="C22" s="15">
        <v>0.13918906972338638</v>
      </c>
      <c r="D22" s="15">
        <v>0.11333104162677328</v>
      </c>
      <c r="E22" s="15">
        <v>8.7813500018035756E-2</v>
      </c>
      <c r="F22" s="10">
        <f>SUM(E22/C22)</f>
        <v>0.63089364842045093</v>
      </c>
      <c r="G22" s="10">
        <f>SUM(D22/C22)</f>
        <v>0.814223716359328</v>
      </c>
    </row>
    <row r="23" spans="1:7" x14ac:dyDescent="0.25">
      <c r="A23" t="s">
        <v>11</v>
      </c>
      <c r="B23" s="15">
        <v>0.59306158662315256</v>
      </c>
      <c r="C23" s="15">
        <v>0.52700540730967238</v>
      </c>
      <c r="D23" s="15">
        <v>0.53099917636989069</v>
      </c>
      <c r="E23" s="15">
        <v>0.55695432832282965</v>
      </c>
      <c r="F23" s="10">
        <f>SUM(E23/C23)</f>
        <v>1.0568284890396942</v>
      </c>
      <c r="G23" s="10">
        <f>SUM(D23/C23)</f>
        <v>1.0075782316553568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 Indicator 5d(ii) Data&amp;Imag</vt:lpstr>
      <vt:lpstr>2024 Indicator 5d(iia)Chart</vt:lpstr>
      <vt:lpstr>2024 Indicator 5d(iib)Chart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 Jeanette Brunt</cp:lastModifiedBy>
  <cp:lastPrinted>2018-03-06T16:54:59Z</cp:lastPrinted>
  <dcterms:created xsi:type="dcterms:W3CDTF">2017-03-17T18:10:18Z</dcterms:created>
  <dcterms:modified xsi:type="dcterms:W3CDTF">2024-04-25T15:43:22Z</dcterms:modified>
</cp:coreProperties>
</file>